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H196" s="1"/>
  <c r="G13"/>
  <c r="G24" s="1"/>
  <c r="G196" s="1"/>
  <c r="F13"/>
  <c r="F24" s="1"/>
  <c r="F196" s="1"/>
  <c r="I196" l="1"/>
  <c r="J196"/>
</calcChain>
</file>

<file path=xl/sharedStrings.xml><?xml version="1.0" encoding="utf-8"?>
<sst xmlns="http://schemas.openxmlformats.org/spreadsheetml/2006/main" count="299" uniqueCount="81">
  <si>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</si>
  <si>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</si>
  <si>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</si>
  <si>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</si>
  <si>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</si>
  <si>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</si>
  <si>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</si>
  <si>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</si>
  <si>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</si>
  <si>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</si>
  <si>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</si>
  <si>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</si>
  <si>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</si>
  <si>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</si>
  <si>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</si>
  <si>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</si>
  <si>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</si>
  <si>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</si>
  <si>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</si>
  <si>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</si>
  <si>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</si>
  <si>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</si>
  <si>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</si>
  <si>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</si>
  <si>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</si>
  <si>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</si>
  <si>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</si>
  <si>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</si>
  <si>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</si>
  <si>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</si>
  <si>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</si>
  <si>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</si>
  <si>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</si>
  <si>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</si>
  <si>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</si>
  <si>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</si>
  <si>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</si>
  <si>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</si>
  <si>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</si>
  <si>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</si>
  <si>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54-13з</t>
  </si>
  <si>
    <t>54-2гн</t>
  </si>
  <si>
    <t>Хлеб пшеничный с сыром твердых сортов в нарезке</t>
  </si>
  <si>
    <t>Пром.</t>
  </si>
  <si>
    <t>Чай с сахаром</t>
  </si>
  <si>
    <t>Хлеб ржаной</t>
  </si>
  <si>
    <t>Мандарин</t>
  </si>
  <si>
    <t>Свекла отварная дольками</t>
  </si>
  <si>
    <t>Курица тушеная с морковью и рисом отварным</t>
  </si>
  <si>
    <t>Какао с молоком</t>
  </si>
  <si>
    <t>Хлеб пшеничный</t>
  </si>
  <si>
    <t>54-28з</t>
  </si>
  <si>
    <t>54-25м</t>
  </si>
  <si>
    <t>54-21гн</t>
  </si>
  <si>
    <t>Омлет натуральный с зеленым горошком</t>
  </si>
  <si>
    <t>Яблоко</t>
  </si>
  <si>
    <t>Чай с молоком и сахаром</t>
  </si>
  <si>
    <t>54-1о</t>
  </si>
  <si>
    <t>54-4гн</t>
  </si>
  <si>
    <t>Каша вязкая молочная ячневая,  запеканка из творога с джемом из абрикосов</t>
  </si>
  <si>
    <t>54-21к</t>
  </si>
  <si>
    <t>Котлета рыбная любительская (минтай) с картофелем отварным в молоке с соусом молочным натуральным</t>
  </si>
  <si>
    <t>Кофейный напиток с молоком</t>
  </si>
  <si>
    <t>54-10г</t>
  </si>
  <si>
    <t>54-23гн</t>
  </si>
  <si>
    <t>Каша вязкая молочная пшенная</t>
  </si>
  <si>
    <t>54-6к</t>
  </si>
  <si>
    <t>Макароны отварные с овощами и курицей тушеной с морковью</t>
  </si>
  <si>
    <t>Овощи в нарезке (помидор)</t>
  </si>
  <si>
    <t>Чай с лимоном и сахаром</t>
  </si>
  <si>
    <t>54-3з</t>
  </si>
  <si>
    <t>54-3гн</t>
  </si>
  <si>
    <t>Каша жидкая молочная гречневая</t>
  </si>
  <si>
    <t>54-20к</t>
  </si>
  <si>
    <t>Овощи в нарезке (огурец)</t>
  </si>
  <si>
    <t>Картофель отварной в молоке с биточком из курицы</t>
  </si>
  <si>
    <t>54-2з</t>
  </si>
  <si>
    <t>54-23м</t>
  </si>
  <si>
    <t>Директор</t>
  </si>
  <si>
    <t>Абзбаева А.А</t>
  </si>
  <si>
    <t>МБОУ "Васильевская ООШ"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</si>
</sst>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J205" sqref="J20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80</v>
      </c>
      <c r="D1" s="56"/>
      <c r="E1" s="56"/>
      <c r="F1" s="12" t="s">
        <v>16</v>
      </c>
      <c r="G1" s="2" t="s">
        <v>17</v>
      </c>
      <c r="H1" s="57" t="s">
        <v>78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79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40</v>
      </c>
      <c r="L6" s="40">
        <v>18.489999999999998</v>
      </c>
    </row>
    <row r="7" spans="1:12" ht="15">
      <c r="A7" s="23"/>
      <c r="B7" s="15"/>
      <c r="C7" s="11"/>
      <c r="D7" s="51" t="s">
        <v>23</v>
      </c>
      <c r="E7" s="42" t="s">
        <v>42</v>
      </c>
      <c r="F7" s="43">
        <v>60</v>
      </c>
      <c r="G7" s="43">
        <v>6.9</v>
      </c>
      <c r="H7" s="43">
        <v>4.8</v>
      </c>
      <c r="I7" s="43">
        <v>22.1</v>
      </c>
      <c r="J7" s="43">
        <v>159.19999999999999</v>
      </c>
      <c r="K7" s="44" t="s">
        <v>43</v>
      </c>
      <c r="L7" s="43">
        <v>12.27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41</v>
      </c>
      <c r="L8" s="43">
        <v>1.22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1.7</v>
      </c>
      <c r="H9" s="43">
        <v>0.3</v>
      </c>
      <c r="I9" s="43">
        <v>8.4</v>
      </c>
      <c r="J9" s="43">
        <v>42.7</v>
      </c>
      <c r="K9" s="44" t="s">
        <v>43</v>
      </c>
      <c r="L9" s="43">
        <v>1.66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43</v>
      </c>
      <c r="L10" s="43">
        <v>27.77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81.7</v>
      </c>
      <c r="J13" s="19">
        <f t="shared" si="0"/>
        <v>550.5</v>
      </c>
      <c r="K13" s="25"/>
      <c r="L13" s="19">
        <f t="shared" ref="L13" si="1">SUM(L6:L12)</f>
        <v>61.41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625</v>
      </c>
      <c r="G24" s="32">
        <f t="shared" ref="G24:J24" si="4">G13+G23</f>
        <v>18.5</v>
      </c>
      <c r="H24" s="32">
        <f t="shared" si="4"/>
        <v>16.700000000000003</v>
      </c>
      <c r="I24" s="32">
        <f t="shared" si="4"/>
        <v>81.7</v>
      </c>
      <c r="J24" s="32">
        <f t="shared" si="4"/>
        <v>550.5</v>
      </c>
      <c r="K24" s="32"/>
      <c r="L24" s="32">
        <f t="shared" ref="L24" si="5">L13+L23</f>
        <v>61.41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52</v>
      </c>
      <c r="L25" s="40">
        <v>44.29</v>
      </c>
    </row>
    <row r="26" spans="1:12" ht="15">
      <c r="A26" s="14"/>
      <c r="B26" s="15"/>
      <c r="C26" s="11"/>
      <c r="D26" s="51" t="s">
        <v>26</v>
      </c>
      <c r="E26" s="42" t="s">
        <v>47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51</v>
      </c>
      <c r="L26" s="43">
        <v>3.72</v>
      </c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53</v>
      </c>
      <c r="L27" s="43">
        <v>11.18</v>
      </c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25</v>
      </c>
      <c r="G28" s="43">
        <v>1.9</v>
      </c>
      <c r="H28" s="43">
        <v>0.2</v>
      </c>
      <c r="I28" s="43">
        <v>12.3</v>
      </c>
      <c r="J28" s="43">
        <v>25.6</v>
      </c>
      <c r="K28" s="44" t="s">
        <v>43</v>
      </c>
      <c r="L28" s="43">
        <v>0.83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>
        <v>1.39</v>
      </c>
    </row>
    <row r="30" spans="1:12" ht="15">
      <c r="A30" s="14"/>
      <c r="B30" s="15"/>
      <c r="C30" s="11"/>
      <c r="D30" s="51" t="s">
        <v>23</v>
      </c>
      <c r="E30" s="42" t="s">
        <v>45</v>
      </c>
      <c r="F30" s="43">
        <v>15</v>
      </c>
      <c r="G30" s="43">
        <v>1</v>
      </c>
      <c r="H30" s="43">
        <v>0.2</v>
      </c>
      <c r="I30" s="43">
        <v>5</v>
      </c>
      <c r="J30" s="43">
        <v>58.6</v>
      </c>
      <c r="K30" s="44" t="s">
        <v>43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24.999999999999996</v>
      </c>
      <c r="H32" s="19">
        <f t="shared" ref="H32" si="7">SUM(H25:H31)</f>
        <v>12.999999999999998</v>
      </c>
      <c r="I32" s="19">
        <f t="shared" ref="I32" si="8">SUM(I25:I31)</f>
        <v>63.7</v>
      </c>
      <c r="J32" s="19">
        <f t="shared" ref="J32:L32" si="9">SUM(J25:J31)</f>
        <v>471.90000000000009</v>
      </c>
      <c r="K32" s="25"/>
      <c r="L32" s="19">
        <f t="shared" si="9"/>
        <v>61.41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24.999999999999996</v>
      </c>
      <c r="H43" s="32">
        <f t="shared" ref="H43" si="15">H32+H42</f>
        <v>12.999999999999998</v>
      </c>
      <c r="I43" s="32">
        <f t="shared" ref="I43" si="16">I32+I42</f>
        <v>63.7</v>
      </c>
      <c r="J43" s="32">
        <f t="shared" ref="J43:L43" si="17">J32+J42</f>
        <v>471.90000000000009</v>
      </c>
      <c r="K43" s="32"/>
      <c r="L43" s="32">
        <f t="shared" si="17"/>
        <v>61.41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170</v>
      </c>
      <c r="G44" s="40">
        <v>13.3</v>
      </c>
      <c r="H44" s="40">
        <v>18</v>
      </c>
      <c r="I44" s="40">
        <v>4.4000000000000004</v>
      </c>
      <c r="J44" s="40">
        <v>232.9</v>
      </c>
      <c r="K44" s="41" t="s">
        <v>57</v>
      </c>
      <c r="L44" s="40">
        <v>39.299999999999997</v>
      </c>
    </row>
    <row r="45" spans="1:12" ht="15">
      <c r="A45" s="23"/>
      <c r="B45" s="15"/>
      <c r="C45" s="11"/>
      <c r="D45" s="51" t="s">
        <v>23</v>
      </c>
      <c r="E45" s="42" t="s">
        <v>45</v>
      </c>
      <c r="F45" s="43">
        <v>25</v>
      </c>
      <c r="G45" s="43">
        <v>1.7</v>
      </c>
      <c r="H45" s="43">
        <v>0.3</v>
      </c>
      <c r="I45" s="43">
        <v>8.4</v>
      </c>
      <c r="J45" s="43">
        <v>42.7</v>
      </c>
      <c r="K45" s="44" t="s">
        <v>43</v>
      </c>
      <c r="L45" s="43">
        <v>1.38</v>
      </c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58</v>
      </c>
      <c r="L46" s="43">
        <v>5.42</v>
      </c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43</v>
      </c>
      <c r="L47" s="43">
        <v>2.5099999999999998</v>
      </c>
    </row>
    <row r="48" spans="1:12" ht="15">
      <c r="A48" s="23"/>
      <c r="B48" s="15"/>
      <c r="C48" s="11"/>
      <c r="D48" s="7" t="s">
        <v>24</v>
      </c>
      <c r="E48" s="42" t="s">
        <v>55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43</v>
      </c>
      <c r="L48" s="43">
        <v>12.8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20.5</v>
      </c>
      <c r="H51" s="19">
        <f t="shared" ref="H51" si="19">SUM(H44:H50)</f>
        <v>20.3</v>
      </c>
      <c r="I51" s="19">
        <f t="shared" ref="I51" si="20">SUM(I44:I50)</f>
        <v>55.3</v>
      </c>
      <c r="J51" s="19">
        <f t="shared" ref="J51:L51" si="21">SUM(J44:J50)</f>
        <v>485.3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560</v>
      </c>
      <c r="G62" s="32">
        <f t="shared" ref="G62" si="26">G51+G61</f>
        <v>20.5</v>
      </c>
      <c r="H62" s="32">
        <f t="shared" ref="H62" si="27">H51+H61</f>
        <v>20.3</v>
      </c>
      <c r="I62" s="32">
        <f t="shared" ref="I62" si="28">I51+I61</f>
        <v>55.3</v>
      </c>
      <c r="J62" s="32">
        <f t="shared" ref="J62:L62" si="29">J51+J61</f>
        <v>485.3</v>
      </c>
      <c r="K62" s="32"/>
      <c r="L62" s="32">
        <f t="shared" si="29"/>
        <v>61.41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18.2</v>
      </c>
      <c r="H63" s="40">
        <v>10.6</v>
      </c>
      <c r="I63" s="40">
        <v>37.700000000000003</v>
      </c>
      <c r="J63" s="40">
        <v>319</v>
      </c>
      <c r="K63" s="41" t="s">
        <v>60</v>
      </c>
      <c r="L63" s="40">
        <v>39.33</v>
      </c>
    </row>
    <row r="64" spans="1:12" ht="15">
      <c r="A64" s="23"/>
      <c r="B64" s="15"/>
      <c r="C64" s="11"/>
      <c r="D64" s="51" t="s">
        <v>23</v>
      </c>
      <c r="E64" s="42" t="s">
        <v>45</v>
      </c>
      <c r="F64" s="43">
        <v>15</v>
      </c>
      <c r="G64" s="43">
        <v>1</v>
      </c>
      <c r="H64" s="43">
        <v>0.2</v>
      </c>
      <c r="I64" s="43">
        <v>5</v>
      </c>
      <c r="J64" s="43">
        <v>25.6</v>
      </c>
      <c r="K64" s="44" t="s">
        <v>43</v>
      </c>
      <c r="L64" s="43">
        <v>0.83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41</v>
      </c>
      <c r="L65" s="43">
        <v>1.73</v>
      </c>
    </row>
    <row r="66" spans="1:12" ht="1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43</v>
      </c>
      <c r="L66" s="43">
        <v>1.67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51" t="s">
        <v>26</v>
      </c>
      <c r="E68" s="42" t="s">
        <v>46</v>
      </c>
      <c r="F68" s="43">
        <v>90</v>
      </c>
      <c r="G68" s="43">
        <v>0.7</v>
      </c>
      <c r="H68" s="43">
        <v>0.2</v>
      </c>
      <c r="I68" s="43">
        <v>6.8</v>
      </c>
      <c r="J68" s="43">
        <v>31.5</v>
      </c>
      <c r="K68" s="44" t="s">
        <v>43</v>
      </c>
      <c r="L68" s="43">
        <v>17.850000000000001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22.4</v>
      </c>
      <c r="H70" s="19">
        <f t="shared" ref="H70" si="31">SUM(H63:H69)</f>
        <v>11.199999999999998</v>
      </c>
      <c r="I70" s="19">
        <f t="shared" ref="I70" si="32">SUM(I63:I69)</f>
        <v>70.7</v>
      </c>
      <c r="J70" s="19">
        <f t="shared" ref="J70:L70" si="33">SUM(J63:J69)</f>
        <v>473.20000000000005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535</v>
      </c>
      <c r="G81" s="32">
        <f t="shared" ref="G81" si="38">G70+G80</f>
        <v>22.4</v>
      </c>
      <c r="H81" s="32">
        <f t="shared" ref="H81" si="39">H70+H80</f>
        <v>11.199999999999998</v>
      </c>
      <c r="I81" s="32">
        <f t="shared" ref="I81" si="40">I70+I80</f>
        <v>70.7</v>
      </c>
      <c r="J81" s="32">
        <f t="shared" ref="J81:L81" si="41">J70+J80</f>
        <v>473.20000000000005</v>
      </c>
      <c r="K81" s="32"/>
      <c r="L81" s="32">
        <f t="shared" si="41"/>
        <v>61.41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270</v>
      </c>
      <c r="G82" s="40">
        <v>18</v>
      </c>
      <c r="H82" s="40">
        <v>11.1</v>
      </c>
      <c r="I82" s="40">
        <v>34.5</v>
      </c>
      <c r="J82" s="40">
        <v>309.8</v>
      </c>
      <c r="K82" s="41" t="s">
        <v>63</v>
      </c>
      <c r="L82" s="40">
        <v>47.07</v>
      </c>
    </row>
    <row r="83" spans="1:12" ht="15">
      <c r="A83" s="23"/>
      <c r="B83" s="15"/>
      <c r="C83" s="11"/>
      <c r="D83" s="51" t="s">
        <v>23</v>
      </c>
      <c r="E83" s="42" t="s">
        <v>45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43</v>
      </c>
      <c r="L83" s="43">
        <v>1.38</v>
      </c>
    </row>
    <row r="84" spans="1:12" ht="1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64</v>
      </c>
      <c r="L84" s="43">
        <v>10.45</v>
      </c>
    </row>
    <row r="85" spans="1:12" ht="1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43</v>
      </c>
      <c r="L85" s="43">
        <v>2.5099999999999998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25.5</v>
      </c>
      <c r="H89" s="19">
        <f t="shared" ref="H89" si="43">SUM(H82:H88)</f>
        <v>14.399999999999999</v>
      </c>
      <c r="I89" s="19">
        <f t="shared" ref="I89" si="44">SUM(I82:I88)</f>
        <v>67.2</v>
      </c>
      <c r="J89" s="19">
        <f t="shared" ref="J89:L89" si="45">SUM(J82:J88)</f>
        <v>500.3</v>
      </c>
      <c r="K89" s="25"/>
      <c r="L89" s="19">
        <f t="shared" si="45"/>
        <v>61.410000000000004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520</v>
      </c>
      <c r="G100" s="32">
        <f t="shared" ref="G100" si="50">G89+G99</f>
        <v>25.5</v>
      </c>
      <c r="H100" s="32">
        <f t="shared" ref="H100" si="51">H89+H99</f>
        <v>14.399999999999999</v>
      </c>
      <c r="I100" s="32">
        <f t="shared" ref="I100" si="52">I89+I99</f>
        <v>67.2</v>
      </c>
      <c r="J100" s="32">
        <f t="shared" ref="J100:L100" si="53">J89+J99</f>
        <v>500.3</v>
      </c>
      <c r="K100" s="32"/>
      <c r="L100" s="32">
        <f t="shared" si="53"/>
        <v>61.410000000000004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66</v>
      </c>
      <c r="L101" s="40">
        <v>19.45</v>
      </c>
    </row>
    <row r="102" spans="1:12" ht="15">
      <c r="A102" s="23"/>
      <c r="B102" s="15"/>
      <c r="C102" s="11"/>
      <c r="D102" s="51" t="s">
        <v>23</v>
      </c>
      <c r="E102" s="42" t="s">
        <v>45</v>
      </c>
      <c r="F102" s="43">
        <v>25</v>
      </c>
      <c r="G102" s="43">
        <v>1.7</v>
      </c>
      <c r="H102" s="43">
        <v>0.3</v>
      </c>
      <c r="I102" s="43">
        <v>8.4</v>
      </c>
      <c r="J102" s="43">
        <v>42.7</v>
      </c>
      <c r="K102" s="44" t="s">
        <v>43</v>
      </c>
      <c r="L102" s="43">
        <v>1.1000000000000001</v>
      </c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53</v>
      </c>
      <c r="L103" s="43">
        <v>25.78</v>
      </c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43</v>
      </c>
      <c r="L104" s="43">
        <v>2.23</v>
      </c>
    </row>
    <row r="105" spans="1:12" ht="15">
      <c r="A105" s="23"/>
      <c r="B105" s="15"/>
      <c r="C105" s="11"/>
      <c r="D105" s="7" t="s">
        <v>24</v>
      </c>
      <c r="E105" s="42" t="s">
        <v>46</v>
      </c>
      <c r="F105" s="43">
        <v>140</v>
      </c>
      <c r="G105" s="43">
        <v>1.1000000000000001</v>
      </c>
      <c r="H105" s="43">
        <v>0.3</v>
      </c>
      <c r="I105" s="43">
        <v>10.5</v>
      </c>
      <c r="J105" s="43">
        <v>49</v>
      </c>
      <c r="K105" s="44" t="s">
        <v>43</v>
      </c>
      <c r="L105" s="43">
        <v>12.85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19.2</v>
      </c>
      <c r="H108" s="19">
        <f t="shared" si="54"/>
        <v>14.600000000000001</v>
      </c>
      <c r="I108" s="19">
        <f t="shared" si="54"/>
        <v>91.1</v>
      </c>
      <c r="J108" s="19">
        <f t="shared" si="54"/>
        <v>572.5</v>
      </c>
      <c r="K108" s="25"/>
      <c r="L108" s="19">
        <f t="shared" ref="L108" si="55">SUM(L101:L107)</f>
        <v>61.41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610</v>
      </c>
      <c r="G119" s="32">
        <f t="shared" ref="G119" si="58">G108+G118</f>
        <v>19.2</v>
      </c>
      <c r="H119" s="32">
        <f t="shared" ref="H119" si="59">H108+H118</f>
        <v>14.600000000000001</v>
      </c>
      <c r="I119" s="32">
        <f t="shared" ref="I119" si="60">I108+I118</f>
        <v>91.1</v>
      </c>
      <c r="J119" s="32">
        <f t="shared" ref="J119:L119" si="61">J108+J118</f>
        <v>572.5</v>
      </c>
      <c r="K119" s="32"/>
      <c r="L119" s="32">
        <f t="shared" si="61"/>
        <v>61.41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230</v>
      </c>
      <c r="G120" s="40">
        <v>18.2</v>
      </c>
      <c r="H120" s="40">
        <v>11.2</v>
      </c>
      <c r="I120" s="40">
        <v>27.4</v>
      </c>
      <c r="J120" s="40">
        <v>283</v>
      </c>
      <c r="K120" s="41" t="s">
        <v>52</v>
      </c>
      <c r="L120" s="40">
        <v>47.29</v>
      </c>
    </row>
    <row r="121" spans="1:12" ht="15">
      <c r="A121" s="14"/>
      <c r="B121" s="15"/>
      <c r="C121" s="11"/>
      <c r="D121" s="51" t="s">
        <v>26</v>
      </c>
      <c r="E121" s="42" t="s">
        <v>68</v>
      </c>
      <c r="F121" s="43">
        <v>60</v>
      </c>
      <c r="G121" s="43">
        <v>0.7</v>
      </c>
      <c r="H121" s="43">
        <v>0.1</v>
      </c>
      <c r="I121" s="43">
        <v>2.2999999999999998</v>
      </c>
      <c r="J121" s="43">
        <v>12.8</v>
      </c>
      <c r="K121" s="44" t="s">
        <v>70</v>
      </c>
      <c r="L121" s="43">
        <v>7.71</v>
      </c>
    </row>
    <row r="122" spans="1:12" ht="1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71</v>
      </c>
      <c r="L122" s="43">
        <v>2.52</v>
      </c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43</v>
      </c>
      <c r="L123" s="43">
        <v>2.5099999999999998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1" t="s">
        <v>23</v>
      </c>
      <c r="E125" s="42" t="s">
        <v>45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43</v>
      </c>
      <c r="L125" s="43">
        <v>1.38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24.199999999999996</v>
      </c>
      <c r="H127" s="19">
        <f t="shared" si="62"/>
        <v>12.1</v>
      </c>
      <c r="I127" s="19">
        <f t="shared" si="62"/>
        <v>66.8</v>
      </c>
      <c r="J127" s="19">
        <f t="shared" si="62"/>
        <v>471.9</v>
      </c>
      <c r="K127" s="25"/>
      <c r="L127" s="19">
        <f t="shared" ref="L127" si="63">SUM(L120:L126)</f>
        <v>61.410000000000004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560</v>
      </c>
      <c r="G138" s="32">
        <f t="shared" ref="G138" si="66">G127+G137</f>
        <v>24.199999999999996</v>
      </c>
      <c r="H138" s="32">
        <f t="shared" ref="H138" si="67">H127+H137</f>
        <v>12.1</v>
      </c>
      <c r="I138" s="32">
        <f t="shared" ref="I138" si="68">I127+I137</f>
        <v>66.8</v>
      </c>
      <c r="J138" s="32">
        <f t="shared" ref="J138:L138" si="69">J127+J137</f>
        <v>471.9</v>
      </c>
      <c r="K138" s="32"/>
      <c r="L138" s="32">
        <f t="shared" si="69"/>
        <v>61.410000000000004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73</v>
      </c>
      <c r="L139" s="40">
        <v>16.98</v>
      </c>
    </row>
    <row r="140" spans="1:12" ht="15">
      <c r="A140" s="23"/>
      <c r="B140" s="15"/>
      <c r="C140" s="11"/>
      <c r="D140" s="51" t="s">
        <v>23</v>
      </c>
      <c r="E140" s="42" t="s">
        <v>42</v>
      </c>
      <c r="F140" s="43">
        <v>66</v>
      </c>
      <c r="G140" s="43">
        <v>7.5</v>
      </c>
      <c r="H140" s="43">
        <v>5.0999999999999996</v>
      </c>
      <c r="I140" s="43">
        <v>24.6</v>
      </c>
      <c r="J140" s="43">
        <v>174.5</v>
      </c>
      <c r="K140" s="44" t="s">
        <v>43</v>
      </c>
      <c r="L140" s="43">
        <v>13.16</v>
      </c>
    </row>
    <row r="141" spans="1:12" ht="1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64</v>
      </c>
      <c r="L141" s="43">
        <v>19.2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</v>
      </c>
      <c r="H142" s="43">
        <v>0.4</v>
      </c>
      <c r="I142" s="43">
        <v>10</v>
      </c>
      <c r="J142" s="43">
        <v>51.2</v>
      </c>
      <c r="K142" s="44" t="s">
        <v>43</v>
      </c>
      <c r="L142" s="43">
        <v>1.66</v>
      </c>
    </row>
    <row r="143" spans="1:12" ht="15">
      <c r="A143" s="23"/>
      <c r="B143" s="15"/>
      <c r="C143" s="11"/>
      <c r="D143" s="7" t="s">
        <v>24</v>
      </c>
      <c r="E143" s="42" t="s">
        <v>55</v>
      </c>
      <c r="F143" s="43">
        <v>180</v>
      </c>
      <c r="G143" s="43">
        <v>0.7</v>
      </c>
      <c r="H143" s="43">
        <v>0.7</v>
      </c>
      <c r="I143" s="43">
        <v>17.600000000000001</v>
      </c>
      <c r="J143" s="43">
        <v>79.900000000000006</v>
      </c>
      <c r="K143" s="44" t="s">
        <v>43</v>
      </c>
      <c r="L143" s="43">
        <v>10.41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726</v>
      </c>
      <c r="G146" s="19">
        <f t="shared" ref="G146:J146" si="70">SUM(G139:G145)</f>
        <v>22.999999999999996</v>
      </c>
      <c r="H146" s="19">
        <f t="shared" si="70"/>
        <v>16.3</v>
      </c>
      <c r="I146" s="19">
        <f t="shared" si="70"/>
        <v>96.800000000000011</v>
      </c>
      <c r="J146" s="19">
        <f t="shared" si="70"/>
        <v>625.79999999999995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726</v>
      </c>
      <c r="G157" s="32">
        <f t="shared" ref="G157" si="74">G146+G156</f>
        <v>22.999999999999996</v>
      </c>
      <c r="H157" s="32">
        <f t="shared" ref="H157" si="75">H146+H156</f>
        <v>16.3</v>
      </c>
      <c r="I157" s="32">
        <f t="shared" ref="I157" si="76">I146+I156</f>
        <v>96.800000000000011</v>
      </c>
      <c r="J157" s="32">
        <f t="shared" ref="J157:L157" si="77">J146+J156</f>
        <v>625.79999999999995</v>
      </c>
      <c r="K157" s="32"/>
      <c r="L157" s="32">
        <f t="shared" si="77"/>
        <v>61.41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170</v>
      </c>
      <c r="G158" s="40">
        <v>13.3</v>
      </c>
      <c r="H158" s="40">
        <v>18</v>
      </c>
      <c r="I158" s="40">
        <v>4.4000000000000004</v>
      </c>
      <c r="J158" s="40">
        <v>232.9</v>
      </c>
      <c r="K158" s="41" t="s">
        <v>57</v>
      </c>
      <c r="L158" s="40">
        <v>35.64</v>
      </c>
    </row>
    <row r="159" spans="1:12" ht="15">
      <c r="A159" s="23"/>
      <c r="B159" s="15"/>
      <c r="C159" s="11"/>
      <c r="D159" s="51" t="s">
        <v>23</v>
      </c>
      <c r="E159" s="42" t="s">
        <v>50</v>
      </c>
      <c r="F159" s="43">
        <v>55</v>
      </c>
      <c r="G159" s="43">
        <v>4.2</v>
      </c>
      <c r="H159" s="43">
        <v>0.4</v>
      </c>
      <c r="I159" s="43">
        <v>27.1</v>
      </c>
      <c r="J159" s="43">
        <v>128.9</v>
      </c>
      <c r="K159" s="44" t="s">
        <v>43</v>
      </c>
      <c r="L159" s="43">
        <v>3.06</v>
      </c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41</v>
      </c>
      <c r="L160" s="43">
        <v>1.22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</v>
      </c>
      <c r="H161" s="43">
        <v>0.4</v>
      </c>
      <c r="I161" s="43">
        <v>10</v>
      </c>
      <c r="J161" s="43">
        <v>51.2</v>
      </c>
      <c r="K161" s="44" t="s">
        <v>43</v>
      </c>
      <c r="L161" s="43">
        <v>1.66</v>
      </c>
    </row>
    <row r="162" spans="1:12" ht="15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0.8</v>
      </c>
      <c r="H162" s="43">
        <v>0.2</v>
      </c>
      <c r="I162" s="43">
        <v>7.5</v>
      </c>
      <c r="J162" s="43">
        <v>35</v>
      </c>
      <c r="K162" s="44" t="s">
        <v>43</v>
      </c>
      <c r="L162" s="43">
        <v>19.829999999999998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20.5</v>
      </c>
      <c r="H165" s="19">
        <f t="shared" si="78"/>
        <v>18.999999999999996</v>
      </c>
      <c r="I165" s="19">
        <f t="shared" si="78"/>
        <v>55.4</v>
      </c>
      <c r="J165" s="19">
        <f t="shared" si="78"/>
        <v>474.8</v>
      </c>
      <c r="K165" s="25"/>
      <c r="L165" s="19">
        <f t="shared" ref="L165" si="79">SUM(L158:L164)</f>
        <v>61.41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555</v>
      </c>
      <c r="G176" s="32">
        <f t="shared" ref="G176" si="82">G165+G175</f>
        <v>20.5</v>
      </c>
      <c r="H176" s="32">
        <f t="shared" ref="H176" si="83">H165+H175</f>
        <v>18.999999999999996</v>
      </c>
      <c r="I176" s="32">
        <f t="shared" ref="I176" si="84">I165+I175</f>
        <v>55.4</v>
      </c>
      <c r="J176" s="32">
        <f t="shared" ref="J176:L176" si="85">J165+J175</f>
        <v>474.8</v>
      </c>
      <c r="K176" s="32"/>
      <c r="L176" s="32">
        <f t="shared" si="85"/>
        <v>61.41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245</v>
      </c>
      <c r="G177" s="40">
        <v>19.5</v>
      </c>
      <c r="H177" s="40">
        <v>10.199999999999999</v>
      </c>
      <c r="I177" s="40">
        <v>38.4</v>
      </c>
      <c r="J177" s="40">
        <v>324</v>
      </c>
      <c r="K177" s="41" t="s">
        <v>77</v>
      </c>
      <c r="L177" s="40">
        <v>49.69</v>
      </c>
    </row>
    <row r="178" spans="1:12" ht="15">
      <c r="A178" s="23"/>
      <c r="B178" s="15"/>
      <c r="C178" s="11"/>
      <c r="D178" s="51" t="s">
        <v>26</v>
      </c>
      <c r="E178" s="42" t="s">
        <v>74</v>
      </c>
      <c r="F178" s="43">
        <v>60</v>
      </c>
      <c r="G178" s="43">
        <v>0.5</v>
      </c>
      <c r="H178" s="43">
        <v>0.1</v>
      </c>
      <c r="I178" s="43">
        <v>1.5</v>
      </c>
      <c r="J178" s="43">
        <v>8.5</v>
      </c>
      <c r="K178" s="44" t="s">
        <v>76</v>
      </c>
      <c r="L178" s="43">
        <v>4.75</v>
      </c>
    </row>
    <row r="179" spans="1:12" ht="1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71</v>
      </c>
      <c r="L179" s="43">
        <v>2.52</v>
      </c>
    </row>
    <row r="180" spans="1:12" ht="15">
      <c r="A180" s="23"/>
      <c r="B180" s="15"/>
      <c r="C180" s="11"/>
      <c r="D180" s="7" t="s">
        <v>23</v>
      </c>
      <c r="E180" s="42" t="s">
        <v>50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43</v>
      </c>
      <c r="L180" s="43">
        <v>2.5099999999999998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1" t="s">
        <v>23</v>
      </c>
      <c r="E182" s="42" t="s">
        <v>45</v>
      </c>
      <c r="F182" s="43">
        <v>35</v>
      </c>
      <c r="G182" s="43">
        <v>2.2999999999999998</v>
      </c>
      <c r="H182" s="43">
        <v>0.4</v>
      </c>
      <c r="I182" s="43">
        <v>11.7</v>
      </c>
      <c r="J182" s="43">
        <v>59.8</v>
      </c>
      <c r="K182" s="44" t="s">
        <v>43</v>
      </c>
      <c r="L182" s="43">
        <v>1.94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f t="shared" ref="G184:J184" si="86">SUM(G177:G183)</f>
        <v>25.9</v>
      </c>
      <c r="H184" s="19">
        <f t="shared" si="86"/>
        <v>11.2</v>
      </c>
      <c r="I184" s="19">
        <f t="shared" si="86"/>
        <v>80.3</v>
      </c>
      <c r="J184" s="19">
        <f t="shared" si="86"/>
        <v>525.69999999999993</v>
      </c>
      <c r="K184" s="25"/>
      <c r="L184" s="19">
        <f t="shared" ref="L184" si="87">SUM(L177:L183)</f>
        <v>61.41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585</v>
      </c>
      <c r="G195" s="32">
        <f t="shared" ref="G195" si="90">G184+G194</f>
        <v>25.9</v>
      </c>
      <c r="H195" s="32">
        <f t="shared" ref="H195" si="91">H184+H194</f>
        <v>11.2</v>
      </c>
      <c r="I195" s="32">
        <f t="shared" ref="I195" si="92">I184+I194</f>
        <v>80.3</v>
      </c>
      <c r="J195" s="32">
        <f t="shared" ref="J195:L195" si="93">J184+J194</f>
        <v>525.69999999999993</v>
      </c>
      <c r="K195" s="32"/>
      <c r="L195" s="32">
        <f t="shared" si="93"/>
        <v>61.41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577.6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22.47</v>
      </c>
      <c r="H196" s="34">
        <f t="shared" si="94"/>
        <v>14.879999999999995</v>
      </c>
      <c r="I196" s="34">
        <f t="shared" si="94"/>
        <v>72.899999999999991</v>
      </c>
      <c r="J196" s="34">
        <f t="shared" si="94"/>
        <v>515.19000000000005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2023-10-12T07:21:05Z</dcterms:modified>
</cp:coreProperties>
</file>